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-file.school.local\U\ПопковаОМ\Рабочий стол\"/>
    </mc:Choice>
  </mc:AlternateContent>
  <xr:revisionPtr revIDLastSave="0" documentId="8_{3CBF06FE-E18C-43DA-86E5-D29F2C0810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 l="1"/>
  <c r="G195" i="1" s="1"/>
  <c r="G194" i="1"/>
  <c r="F184" i="1"/>
  <c r="F194" i="1"/>
  <c r="B195" i="1"/>
  <c r="A195" i="1"/>
  <c r="L194" i="1"/>
  <c r="J194" i="1"/>
  <c r="I194" i="1"/>
  <c r="H194" i="1"/>
  <c r="H184" i="1"/>
  <c r="H195" i="1" s="1"/>
  <c r="B185" i="1"/>
  <c r="A185" i="1"/>
  <c r="L184" i="1"/>
  <c r="J184" i="1"/>
  <c r="J195" i="1" s="1"/>
  <c r="I184" i="1"/>
  <c r="I195" i="1" s="1"/>
  <c r="L165" i="1"/>
  <c r="L175" i="1"/>
  <c r="J165" i="1"/>
  <c r="J176" i="1" s="1"/>
  <c r="J175" i="1"/>
  <c r="B176" i="1"/>
  <c r="A176" i="1"/>
  <c r="I175" i="1"/>
  <c r="H175" i="1"/>
  <c r="G175" i="1"/>
  <c r="F175" i="1"/>
  <c r="F165" i="1"/>
  <c r="B166" i="1"/>
  <c r="A166" i="1"/>
  <c r="I165" i="1"/>
  <c r="I176" i="1" s="1"/>
  <c r="H165" i="1"/>
  <c r="H176" i="1" s="1"/>
  <c r="G165" i="1"/>
  <c r="G176" i="1" s="1"/>
  <c r="I146" i="1"/>
  <c r="I157" i="1" s="1"/>
  <c r="I156" i="1"/>
  <c r="H146" i="1"/>
  <c r="H156" i="1"/>
  <c r="B157" i="1"/>
  <c r="A157" i="1"/>
  <c r="L156" i="1"/>
  <c r="J156" i="1"/>
  <c r="J146" i="1"/>
  <c r="J157" i="1" s="1"/>
  <c r="G156" i="1"/>
  <c r="F156" i="1"/>
  <c r="B147" i="1"/>
  <c r="A147" i="1"/>
  <c r="L146" i="1"/>
  <c r="L157" i="1" s="1"/>
  <c r="G146" i="1"/>
  <c r="G157" i="1" s="1"/>
  <c r="F146" i="1"/>
  <c r="G127" i="1"/>
  <c r="G137" i="1"/>
  <c r="F127" i="1"/>
  <c r="F137" i="1"/>
  <c r="B138" i="1"/>
  <c r="A138" i="1"/>
  <c r="L137" i="1"/>
  <c r="J137" i="1"/>
  <c r="I137" i="1"/>
  <c r="H137" i="1"/>
  <c r="H138" i="1" s="1"/>
  <c r="H127" i="1"/>
  <c r="B128" i="1"/>
  <c r="A128" i="1"/>
  <c r="L127" i="1"/>
  <c r="L138" i="1" s="1"/>
  <c r="J127" i="1"/>
  <c r="J138" i="1" s="1"/>
  <c r="I127" i="1"/>
  <c r="I138" i="1"/>
  <c r="L108" i="1"/>
  <c r="L118" i="1"/>
  <c r="L119" i="1"/>
  <c r="J108" i="1"/>
  <c r="J118" i="1"/>
  <c r="B119" i="1"/>
  <c r="A119" i="1"/>
  <c r="I118" i="1"/>
  <c r="H118" i="1"/>
  <c r="G118" i="1"/>
  <c r="F118" i="1"/>
  <c r="F108" i="1"/>
  <c r="B109" i="1"/>
  <c r="A109" i="1"/>
  <c r="I108" i="1"/>
  <c r="H108" i="1"/>
  <c r="H119" i="1" s="1"/>
  <c r="G108" i="1"/>
  <c r="I89" i="1"/>
  <c r="I99" i="1"/>
  <c r="H89" i="1"/>
  <c r="H99" i="1"/>
  <c r="B100" i="1"/>
  <c r="A100" i="1"/>
  <c r="L99" i="1"/>
  <c r="J99" i="1"/>
  <c r="J89" i="1"/>
  <c r="G99" i="1"/>
  <c r="F99" i="1"/>
  <c r="B90" i="1"/>
  <c r="A90" i="1"/>
  <c r="L89" i="1"/>
  <c r="L100" i="1"/>
  <c r="G89" i="1"/>
  <c r="F89" i="1"/>
  <c r="L70" i="1"/>
  <c r="L81" i="1" s="1"/>
  <c r="L80" i="1"/>
  <c r="F70" i="1"/>
  <c r="F80" i="1"/>
  <c r="B81" i="1"/>
  <c r="A81" i="1"/>
  <c r="J80" i="1"/>
  <c r="I80" i="1"/>
  <c r="H80" i="1"/>
  <c r="H70" i="1"/>
  <c r="G80" i="1"/>
  <c r="G70" i="1"/>
  <c r="G81" i="1" s="1"/>
  <c r="B71" i="1"/>
  <c r="A71" i="1"/>
  <c r="J70" i="1"/>
  <c r="I70" i="1"/>
  <c r="J51" i="1"/>
  <c r="J62" i="1" s="1"/>
  <c r="J61" i="1"/>
  <c r="I51" i="1"/>
  <c r="I61" i="1"/>
  <c r="B62" i="1"/>
  <c r="A62" i="1"/>
  <c r="L61" i="1"/>
  <c r="L51" i="1"/>
  <c r="L62" i="1" s="1"/>
  <c r="H61" i="1"/>
  <c r="G61" i="1"/>
  <c r="F61" i="1"/>
  <c r="F51" i="1"/>
  <c r="B52" i="1"/>
  <c r="A52" i="1"/>
  <c r="H51" i="1"/>
  <c r="G51" i="1"/>
  <c r="G62" i="1" s="1"/>
  <c r="H32" i="1"/>
  <c r="H43" i="1" s="1"/>
  <c r="H42" i="1"/>
  <c r="G32" i="1"/>
  <c r="G42" i="1"/>
  <c r="B43" i="1"/>
  <c r="A43" i="1"/>
  <c r="L42" i="1"/>
  <c r="J42" i="1"/>
  <c r="J32" i="1"/>
  <c r="J43" i="1" s="1"/>
  <c r="I42" i="1"/>
  <c r="I32" i="1"/>
  <c r="I43" i="1" s="1"/>
  <c r="F42" i="1"/>
  <c r="B33" i="1"/>
  <c r="A33" i="1"/>
  <c r="L32" i="1"/>
  <c r="L43" i="1"/>
  <c r="F32" i="1"/>
  <c r="F13" i="1"/>
  <c r="F23" i="1"/>
  <c r="L13" i="1"/>
  <c r="L24" i="1" s="1"/>
  <c r="L23" i="1"/>
  <c r="B24" i="1"/>
  <c r="A24" i="1"/>
  <c r="J23" i="1"/>
  <c r="I23" i="1"/>
  <c r="H23" i="1"/>
  <c r="H13" i="1"/>
  <c r="H24" i="1" s="1"/>
  <c r="G23" i="1"/>
  <c r="G13" i="1"/>
  <c r="B14" i="1"/>
  <c r="A14" i="1"/>
  <c r="J13" i="1"/>
  <c r="I13" i="1"/>
  <c r="I24" i="1" s="1"/>
  <c r="H157" i="1" l="1"/>
  <c r="G43" i="1"/>
  <c r="H62" i="1"/>
  <c r="H196" i="1" s="1"/>
  <c r="I62" i="1"/>
  <c r="L176" i="1"/>
  <c r="L196" i="1" s="1"/>
  <c r="L195" i="1"/>
  <c r="G24" i="1"/>
  <c r="F43" i="1"/>
  <c r="F195" i="1"/>
  <c r="F176" i="1"/>
  <c r="F157" i="1"/>
  <c r="G138" i="1"/>
  <c r="F138" i="1"/>
  <c r="J119" i="1"/>
  <c r="I119" i="1"/>
  <c r="G119" i="1"/>
  <c r="F119" i="1"/>
  <c r="J100" i="1"/>
  <c r="I100" i="1"/>
  <c r="H100" i="1"/>
  <c r="G100" i="1"/>
  <c r="F100" i="1"/>
  <c r="H81" i="1"/>
  <c r="J81" i="1"/>
  <c r="I81" i="1"/>
  <c r="F81" i="1"/>
  <c r="F62" i="1"/>
  <c r="F24" i="1"/>
  <c r="J24" i="1"/>
  <c r="G196" i="1" l="1"/>
  <c r="I196" i="1"/>
  <c r="J196" i="1"/>
  <c r="F196" i="1"/>
</calcChain>
</file>

<file path=xl/sharedStrings.xml><?xml version="1.0" encoding="utf-8"?>
<sst xmlns="http://schemas.openxmlformats.org/spreadsheetml/2006/main" count="275" uniqueCount="91">
  <si>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</si>
  <si>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</si>
  <si>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</si>
  <si>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</si>
  <si>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</si>
  <si>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</si>
  <si>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</si>
  <si>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</si>
  <si>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</si>
  <si>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</si>
  <si>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</si>
  <si>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</si>
  <si>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</si>
  <si>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</si>
  <si>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</si>
  <si>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</si>
  <si>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</si>
  <si>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</si>
  <si>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</si>
  <si>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</si>
  <si>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</si>
  <si>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</si>
  <si>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</si>
  <si>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</si>
  <si>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</si>
  <si>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</si>
  <si>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</si>
  <si>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</si>
  <si>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</si>
  <si>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</si>
  <si>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</si>
  <si>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</si>
  <si>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</si>
  <si>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</si>
  <si>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</si>
  <si>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</si>
  <si>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</si>
  <si>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</si>
  <si>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</si>
  <si>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"ОЛЕС"</t>
  </si>
  <si>
    <t>Васьков Е.Л.</t>
  </si>
  <si>
    <t>Батон пшеничный</t>
  </si>
  <si>
    <t>Каша рисовая молочная с маслом</t>
  </si>
  <si>
    <t xml:space="preserve">Батон пшеничный </t>
  </si>
  <si>
    <t>Сыр порционно/масло</t>
  </si>
  <si>
    <t>Суп картофельный с бобовыми с гренками</t>
  </si>
  <si>
    <t>Каша Царская</t>
  </si>
  <si>
    <t>Чай с сахаром</t>
  </si>
  <si>
    <t>Хлеб ржано-пшеничный витаминизированный</t>
  </si>
  <si>
    <t>Митболы в соусе\макароны отварные</t>
  </si>
  <si>
    <t>Рассольник Ленинградский со сметаной</t>
  </si>
  <si>
    <t>Пюре картофельное</t>
  </si>
  <si>
    <t>Омлет с мясными продуктами</t>
  </si>
  <si>
    <t>Чай с молоком</t>
  </si>
  <si>
    <t>Борщ Сибирский с фасолью</t>
  </si>
  <si>
    <t>Кнели куриные</t>
  </si>
  <si>
    <t>Макароны отварные</t>
  </si>
  <si>
    <t>Пудинг творожный со сгущеным молоком</t>
  </si>
  <si>
    <t>Суп картофельный с рыбными консервами</t>
  </si>
  <si>
    <t>Плов со свининой</t>
  </si>
  <si>
    <t>Напиток из шиповника</t>
  </si>
  <si>
    <t>Суп-пюре из разных овощей с гренками</t>
  </si>
  <si>
    <t>Жаркое по-домашнему</t>
  </si>
  <si>
    <t>Чай с лимоном</t>
  </si>
  <si>
    <t>Суп  картофельный с горохом с гренками</t>
  </si>
  <si>
    <t>Филе птицы в соусе</t>
  </si>
  <si>
    <t>Суп картофельный с макаронными изделями</t>
  </si>
  <si>
    <t>Плов с филе куриным</t>
  </si>
  <si>
    <t>Щи со сметаной</t>
  </si>
  <si>
    <t>Котлета Пожарская</t>
  </si>
  <si>
    <t>МАОУ СОШ №4 г.Арамиль</t>
  </si>
  <si>
    <t>кисломол.</t>
  </si>
  <si>
    <t>сладкое</t>
  </si>
  <si>
    <t>Нектар фруктовый</t>
  </si>
  <si>
    <t>Овощи свежие</t>
  </si>
  <si>
    <t>Свинина по-уральски</t>
  </si>
  <si>
    <t>Батон пшеничный/масло</t>
  </si>
  <si>
    <t>Каша Царская/огурец консервированный</t>
  </si>
  <si>
    <t>Каша молочная с маслом</t>
  </si>
  <si>
    <t>Напиток кофейный</t>
  </si>
  <si>
    <t>Бутерброд с маслом и сыром</t>
  </si>
  <si>
    <t>Рис припущенный</t>
  </si>
  <si>
    <t>Соус Болоньезе из говядины</t>
  </si>
  <si>
    <t>Суп овощной с зеленым горошком</t>
  </si>
  <si>
    <t>Голень отварная</t>
  </si>
  <si>
    <t>Филе отварное с овощами/ризотто с овощами</t>
  </si>
  <si>
    <t>Борщ с морской капустой со сметаной</t>
  </si>
  <si>
    <t>Соус Болоньезе с мясом</t>
  </si>
  <si>
    <t>Тефтели рыбные/пюре картофельное</t>
  </si>
  <si>
    <t>Гуляш из свинины/каша гречневая рассыпчатая</t>
  </si>
  <si>
    <t>Картофель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</si>
</sst>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70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42</v>
      </c>
      <c r="F6" s="53">
        <v>210</v>
      </c>
      <c r="G6" s="53">
        <v>7.86</v>
      </c>
      <c r="H6" s="53">
        <v>9.61</v>
      </c>
      <c r="I6" s="54">
        <v>41.25</v>
      </c>
      <c r="J6" s="39">
        <v>200</v>
      </c>
      <c r="K6" s="40"/>
      <c r="L6" s="39"/>
    </row>
    <row r="7" spans="1:12" ht="15" x14ac:dyDescent="0.25">
      <c r="A7" s="23"/>
      <c r="B7" s="15"/>
      <c r="C7" s="11"/>
      <c r="D7" s="60" t="s">
        <v>71</v>
      </c>
      <c r="E7" s="50" t="s">
        <v>44</v>
      </c>
      <c r="F7" s="51">
        <v>35</v>
      </c>
      <c r="G7" s="51">
        <v>3</v>
      </c>
      <c r="H7" s="51">
        <v>3</v>
      </c>
      <c r="I7" s="52">
        <v>0</v>
      </c>
      <c r="J7" s="42">
        <v>77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61" t="s">
        <v>47</v>
      </c>
      <c r="F8" s="51">
        <v>200</v>
      </c>
      <c r="G8" s="51">
        <v>4.32</v>
      </c>
      <c r="H8" s="51">
        <v>3.74</v>
      </c>
      <c r="I8" s="52">
        <v>4.93</v>
      </c>
      <c r="J8" s="42">
        <v>75</v>
      </c>
      <c r="K8" s="43"/>
      <c r="L8" s="42"/>
    </row>
    <row r="9" spans="1:12" ht="15.75" thickBot="1" x14ac:dyDescent="0.3">
      <c r="A9" s="23"/>
      <c r="B9" s="15"/>
      <c r="C9" s="11"/>
      <c r="D9" s="7" t="s">
        <v>23</v>
      </c>
      <c r="E9" s="50" t="s">
        <v>43</v>
      </c>
      <c r="F9" s="51">
        <v>26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5.75" thickBot="1" x14ac:dyDescent="0.3">
      <c r="A10" s="23"/>
      <c r="B10" s="15"/>
      <c r="C10" s="11"/>
      <c r="D10" s="7" t="s">
        <v>24</v>
      </c>
      <c r="E10" s="55"/>
      <c r="F10" s="53"/>
      <c r="G10" s="53"/>
      <c r="H10" s="53"/>
      <c r="I10" s="54"/>
      <c r="J10" s="42"/>
      <c r="K10" s="43"/>
      <c r="L10" s="42"/>
    </row>
    <row r="11" spans="1:12" ht="15" x14ac:dyDescent="0.25">
      <c r="A11" s="23"/>
      <c r="B11" s="15"/>
      <c r="C11" s="11"/>
      <c r="D11" s="60" t="s">
        <v>72</v>
      </c>
      <c r="E11" s="41" t="s">
        <v>73</v>
      </c>
      <c r="F11" s="53">
        <v>200</v>
      </c>
      <c r="G11" s="53">
        <v>0.6</v>
      </c>
      <c r="H11" s="53">
        <v>0.6</v>
      </c>
      <c r="I11" s="54">
        <v>14.7</v>
      </c>
      <c r="J11" s="42">
        <v>74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671</v>
      </c>
      <c r="G13" s="19">
        <f t="shared" ref="G13:J13" si="0">SUM(G6:G12)</f>
        <v>18.28</v>
      </c>
      <c r="H13" s="19">
        <f t="shared" si="0"/>
        <v>17.950000000000003</v>
      </c>
      <c r="I13" s="19">
        <f t="shared" si="0"/>
        <v>77.58</v>
      </c>
      <c r="J13" s="19">
        <f t="shared" si="0"/>
        <v>516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45</v>
      </c>
      <c r="F15" s="51">
        <v>260</v>
      </c>
      <c r="G15" s="52">
        <v>25</v>
      </c>
      <c r="H15" s="52">
        <v>25</v>
      </c>
      <c r="I15" s="52">
        <v>25</v>
      </c>
      <c r="J15" s="42">
        <v>251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 t="s">
        <v>46</v>
      </c>
      <c r="F16" s="51">
        <v>220</v>
      </c>
      <c r="G16" s="51">
        <v>12.7</v>
      </c>
      <c r="H16" s="51">
        <v>20</v>
      </c>
      <c r="I16" s="52">
        <v>58</v>
      </c>
      <c r="J16" s="42">
        <v>320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47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0" t="s">
        <v>48</v>
      </c>
      <c r="F20" s="51">
        <v>33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713</v>
      </c>
      <c r="G23" s="19">
        <f t="shared" ref="G23:J23" si="2">SUM(G14:G22)</f>
        <v>40.200000000000003</v>
      </c>
      <c r="H23" s="19">
        <f t="shared" si="2"/>
        <v>46</v>
      </c>
      <c r="I23" s="19">
        <f t="shared" si="2"/>
        <v>113.7</v>
      </c>
      <c r="J23" s="19">
        <f t="shared" si="2"/>
        <v>716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1384</v>
      </c>
      <c r="G24" s="32">
        <f t="shared" ref="G24:J24" si="4">G13+G23</f>
        <v>58.480000000000004</v>
      </c>
      <c r="H24" s="32">
        <f t="shared" si="4"/>
        <v>63.95</v>
      </c>
      <c r="I24" s="32">
        <f t="shared" si="4"/>
        <v>191.28</v>
      </c>
      <c r="J24" s="32">
        <f t="shared" si="4"/>
        <v>1232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49</v>
      </c>
      <c r="F25" s="53">
        <v>270</v>
      </c>
      <c r="G25" s="53">
        <v>16</v>
      </c>
      <c r="H25" s="53">
        <v>16</v>
      </c>
      <c r="I25" s="54">
        <v>33</v>
      </c>
      <c r="J25" s="39">
        <v>335</v>
      </c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61" t="s">
        <v>63</v>
      </c>
      <c r="F27" s="51">
        <v>205</v>
      </c>
      <c r="G27" s="51">
        <v>0</v>
      </c>
      <c r="H27" s="51">
        <v>0</v>
      </c>
      <c r="I27" s="52">
        <v>27</v>
      </c>
      <c r="J27" s="42">
        <v>104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41</v>
      </c>
      <c r="F28" s="51">
        <v>16</v>
      </c>
      <c r="G28" s="51">
        <v>3</v>
      </c>
      <c r="H28" s="51">
        <v>1</v>
      </c>
      <c r="I28" s="52">
        <v>17</v>
      </c>
      <c r="J28" s="42">
        <v>90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0" t="s">
        <v>26</v>
      </c>
      <c r="E30" s="41" t="s">
        <v>74</v>
      </c>
      <c r="F30" s="42">
        <v>60</v>
      </c>
      <c r="G30" s="42">
        <v>0.1</v>
      </c>
      <c r="H30" s="42">
        <v>0.1</v>
      </c>
      <c r="I30" s="42">
        <v>5</v>
      </c>
      <c r="J30" s="42">
        <v>20</v>
      </c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551</v>
      </c>
      <c r="G32" s="19">
        <f t="shared" ref="G32" si="6">SUM(G25:G31)</f>
        <v>19.100000000000001</v>
      </c>
      <c r="H32" s="19">
        <f t="shared" ref="H32" si="7">SUM(H25:H31)</f>
        <v>17.100000000000001</v>
      </c>
      <c r="I32" s="19">
        <f t="shared" ref="I32" si="8">SUM(I25:I31)</f>
        <v>82</v>
      </c>
      <c r="J32" s="19">
        <f t="shared" ref="J32:L32" si="9">SUM(J25:J31)</f>
        <v>549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50</v>
      </c>
      <c r="F34" s="51">
        <v>260</v>
      </c>
      <c r="G34" s="51">
        <v>2</v>
      </c>
      <c r="H34" s="51">
        <v>2</v>
      </c>
      <c r="I34" s="52">
        <v>13</v>
      </c>
      <c r="J34" s="51">
        <v>124</v>
      </c>
      <c r="K34" s="43"/>
      <c r="L34" s="42"/>
    </row>
    <row r="35" spans="1:12" ht="15.75" thickBot="1" x14ac:dyDescent="0.3">
      <c r="A35" s="14"/>
      <c r="B35" s="15"/>
      <c r="C35" s="11"/>
      <c r="D35" s="7" t="s">
        <v>28</v>
      </c>
      <c r="E35" s="61" t="s">
        <v>75</v>
      </c>
      <c r="F35" s="51">
        <v>90</v>
      </c>
      <c r="G35" s="51">
        <v>12</v>
      </c>
      <c r="H35" s="51">
        <v>11</v>
      </c>
      <c r="I35" s="52">
        <v>23</v>
      </c>
      <c r="J35" s="51">
        <v>230</v>
      </c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51</v>
      </c>
      <c r="F36" s="51">
        <v>150</v>
      </c>
      <c r="G36" s="53">
        <v>7</v>
      </c>
      <c r="H36" s="53">
        <v>10</v>
      </c>
      <c r="I36" s="54">
        <v>37</v>
      </c>
      <c r="J36" s="53">
        <v>300</v>
      </c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48</v>
      </c>
      <c r="F39" s="51">
        <v>26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726</v>
      </c>
      <c r="G42" s="19">
        <f t="shared" ref="G42" si="10">SUM(G33:G41)</f>
        <v>24</v>
      </c>
      <c r="H42" s="19">
        <f t="shared" ref="H42" si="11">SUM(H33:H41)</f>
        <v>24</v>
      </c>
      <c r="I42" s="19">
        <f t="shared" ref="I42" si="12">SUM(I33:I41)</f>
        <v>104</v>
      </c>
      <c r="J42" s="19">
        <f t="shared" ref="J42:L42" si="13">SUM(J33:J41)</f>
        <v>799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1277</v>
      </c>
      <c r="G43" s="32">
        <f t="shared" ref="G43" si="14">G32+G42</f>
        <v>43.1</v>
      </c>
      <c r="H43" s="32">
        <f t="shared" ref="H43" si="15">H32+H42</f>
        <v>41.1</v>
      </c>
      <c r="I43" s="32">
        <f t="shared" ref="I43" si="16">I32+I42</f>
        <v>186</v>
      </c>
      <c r="J43" s="32">
        <f t="shared" ref="J43:L43" si="17">J32+J42</f>
        <v>1348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52</v>
      </c>
      <c r="F44" s="53">
        <v>255</v>
      </c>
      <c r="G44" s="53">
        <v>10</v>
      </c>
      <c r="H44" s="53">
        <v>15</v>
      </c>
      <c r="I44" s="54">
        <v>1.8</v>
      </c>
      <c r="J44" s="39">
        <v>267</v>
      </c>
      <c r="K44" s="40"/>
      <c r="L44" s="39"/>
    </row>
    <row r="45" spans="1:12" ht="15.75" thickBot="1" x14ac:dyDescent="0.3">
      <c r="A45" s="23"/>
      <c r="B45" s="15"/>
      <c r="C45" s="11"/>
      <c r="D45" s="6"/>
      <c r="E45" s="50"/>
      <c r="F45" s="51"/>
      <c r="G45" s="56"/>
      <c r="H45" s="56"/>
      <c r="I45" s="57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53</v>
      </c>
      <c r="F46" s="51">
        <v>200</v>
      </c>
      <c r="G46" s="51">
        <v>2.4900000000000002</v>
      </c>
      <c r="H46" s="51">
        <v>1.66</v>
      </c>
      <c r="I46" s="52">
        <v>20.3</v>
      </c>
      <c r="J46" s="42">
        <v>102</v>
      </c>
      <c r="K46" s="43"/>
      <c r="L46" s="42"/>
    </row>
    <row r="47" spans="1:12" ht="15.75" thickBot="1" x14ac:dyDescent="0.3">
      <c r="A47" s="23"/>
      <c r="B47" s="15"/>
      <c r="C47" s="11"/>
      <c r="D47" s="7" t="s">
        <v>23</v>
      </c>
      <c r="E47" s="62" t="s">
        <v>76</v>
      </c>
      <c r="F47" s="56">
        <v>45</v>
      </c>
      <c r="G47" s="56">
        <v>6</v>
      </c>
      <c r="H47" s="56">
        <v>2</v>
      </c>
      <c r="I47" s="57">
        <v>49</v>
      </c>
      <c r="J47" s="42">
        <v>175</v>
      </c>
      <c r="K47" s="43"/>
      <c r="L47" s="42"/>
    </row>
    <row r="48" spans="1:12" ht="15.75" thickBot="1" x14ac:dyDescent="0.3">
      <c r="A48" s="23"/>
      <c r="B48" s="15"/>
      <c r="C48" s="11"/>
      <c r="D48" s="7" t="s">
        <v>24</v>
      </c>
      <c r="E48" s="58"/>
      <c r="F48" s="56"/>
      <c r="G48" s="56"/>
      <c r="H48" s="56"/>
      <c r="I48" s="57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18.490000000000002</v>
      </c>
      <c r="H51" s="19">
        <f t="shared" ref="H51" si="19">SUM(H44:H50)</f>
        <v>18.66</v>
      </c>
      <c r="I51" s="19">
        <f t="shared" ref="I51" si="20">SUM(I44:I50)</f>
        <v>71.099999999999994</v>
      </c>
      <c r="J51" s="19">
        <f t="shared" ref="J51:L51" si="21">SUM(J44:J50)</f>
        <v>544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54</v>
      </c>
      <c r="F53" s="51">
        <v>260</v>
      </c>
      <c r="G53" s="51">
        <v>4</v>
      </c>
      <c r="H53" s="51">
        <v>5.4</v>
      </c>
      <c r="I53" s="52">
        <v>18.399999999999999</v>
      </c>
      <c r="J53" s="51">
        <v>143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0" t="s">
        <v>55</v>
      </c>
      <c r="F54" s="51">
        <v>90</v>
      </c>
      <c r="G54" s="51">
        <v>12.7</v>
      </c>
      <c r="H54" s="51">
        <v>13.5</v>
      </c>
      <c r="I54" s="52">
        <v>10.7</v>
      </c>
      <c r="J54" s="51">
        <v>218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0" t="s">
        <v>56</v>
      </c>
      <c r="F55" s="51">
        <v>150</v>
      </c>
      <c r="G55" s="51">
        <v>4.9000000000000004</v>
      </c>
      <c r="H55" s="51">
        <v>6.4</v>
      </c>
      <c r="I55" s="52">
        <v>40</v>
      </c>
      <c r="J55" s="51">
        <v>263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>
        <v>0.2</v>
      </c>
      <c r="I56" s="52">
        <v>26.3</v>
      </c>
      <c r="J56" s="51">
        <v>105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0" t="s">
        <v>48</v>
      </c>
      <c r="F58" s="51">
        <v>28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728</v>
      </c>
      <c r="G61" s="19">
        <f t="shared" ref="G61" si="22">SUM(G52:G60)</f>
        <v>24.3</v>
      </c>
      <c r="H61" s="19">
        <f t="shared" ref="H61" si="23">SUM(H52:H60)</f>
        <v>26.499999999999996</v>
      </c>
      <c r="I61" s="19">
        <f t="shared" ref="I61" si="24">SUM(I52:I60)</f>
        <v>112.1</v>
      </c>
      <c r="J61" s="19">
        <f t="shared" ref="J61:L61" si="25">SUM(J52:J60)</f>
        <v>819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1228</v>
      </c>
      <c r="G62" s="32">
        <f t="shared" ref="G62" si="26">G51+G61</f>
        <v>42.790000000000006</v>
      </c>
      <c r="H62" s="32">
        <f t="shared" ref="H62" si="27">H51+H61</f>
        <v>45.16</v>
      </c>
      <c r="I62" s="32">
        <f t="shared" ref="I62" si="28">I51+I61</f>
        <v>183.2</v>
      </c>
      <c r="J62" s="32">
        <f t="shared" ref="J62:L62" si="29">J51+J61</f>
        <v>1363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57</v>
      </c>
      <c r="F63" s="53">
        <v>250</v>
      </c>
      <c r="G63" s="53">
        <v>15</v>
      </c>
      <c r="H63" s="53">
        <v>17</v>
      </c>
      <c r="I63" s="54">
        <v>39</v>
      </c>
      <c r="J63" s="39">
        <v>332</v>
      </c>
      <c r="K63" s="40"/>
      <c r="L63" s="39"/>
    </row>
    <row r="64" spans="1:12" ht="15" x14ac:dyDescent="0.25">
      <c r="A64" s="23"/>
      <c r="B64" s="15"/>
      <c r="C64" s="11"/>
      <c r="D64" s="6"/>
      <c r="E64" s="50"/>
      <c r="F64" s="51"/>
      <c r="G64" s="51"/>
      <c r="H64" s="51"/>
      <c r="I64" s="5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47</v>
      </c>
      <c r="F65" s="51">
        <v>200</v>
      </c>
      <c r="G65" s="51">
        <v>0</v>
      </c>
      <c r="H65" s="51">
        <v>0</v>
      </c>
      <c r="I65" s="52">
        <v>26</v>
      </c>
      <c r="J65" s="42">
        <v>105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61" t="s">
        <v>76</v>
      </c>
      <c r="F66" s="51">
        <v>50</v>
      </c>
      <c r="G66" s="51">
        <v>3</v>
      </c>
      <c r="H66" s="51">
        <v>1</v>
      </c>
      <c r="I66" s="52">
        <v>17</v>
      </c>
      <c r="J66" s="42">
        <v>90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18</v>
      </c>
      <c r="I70" s="19">
        <f t="shared" ref="I70" si="32">SUM(I63:I69)</f>
        <v>82</v>
      </c>
      <c r="J70" s="19">
        <f t="shared" ref="J70:L70" si="33">SUM(J63:J69)</f>
        <v>527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58</v>
      </c>
      <c r="F72" s="51">
        <v>250</v>
      </c>
      <c r="G72" s="51">
        <v>11</v>
      </c>
      <c r="H72" s="51">
        <v>8</v>
      </c>
      <c r="I72" s="52">
        <v>39</v>
      </c>
      <c r="J72" s="51">
        <v>308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0" t="s">
        <v>59</v>
      </c>
      <c r="F73" s="51">
        <v>230</v>
      </c>
      <c r="G73" s="51">
        <v>10</v>
      </c>
      <c r="H73" s="51">
        <v>18.2</v>
      </c>
      <c r="I73" s="52">
        <v>40</v>
      </c>
      <c r="J73" s="51">
        <v>256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60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0" t="s">
        <v>43</v>
      </c>
      <c r="F76" s="51">
        <v>20</v>
      </c>
      <c r="G76" s="51">
        <v>3</v>
      </c>
      <c r="H76" s="51">
        <v>1</v>
      </c>
      <c r="I76" s="52">
        <v>17</v>
      </c>
      <c r="J76" s="51">
        <v>90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0"/>
      <c r="F77" s="51"/>
      <c r="G77" s="51"/>
      <c r="H77" s="51"/>
      <c r="I77" s="52"/>
      <c r="J77" s="51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</v>
      </c>
      <c r="H80" s="19">
        <f t="shared" ref="H80" si="35">SUM(H71:H79)</f>
        <v>27.2</v>
      </c>
      <c r="I80" s="19">
        <f t="shared" ref="I80" si="36">SUM(I71:I79)</f>
        <v>110</v>
      </c>
      <c r="J80" s="19">
        <f t="shared" ref="J80:L80" si="37">SUM(J71:J79)</f>
        <v>709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1200</v>
      </c>
      <c r="G81" s="32">
        <f t="shared" ref="G81" si="38">G70+G80</f>
        <v>42</v>
      </c>
      <c r="H81" s="32">
        <f t="shared" ref="H81" si="39">H70+H80</f>
        <v>45.2</v>
      </c>
      <c r="I81" s="32">
        <f t="shared" ref="I81" si="40">I70+I80</f>
        <v>192</v>
      </c>
      <c r="J81" s="32">
        <f t="shared" ref="J81:L81" si="41">J70+J80</f>
        <v>1236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77</v>
      </c>
      <c r="F82" s="53">
        <v>280</v>
      </c>
      <c r="G82" s="53">
        <v>15</v>
      </c>
      <c r="H82" s="53">
        <v>16</v>
      </c>
      <c r="I82" s="54">
        <v>40</v>
      </c>
      <c r="J82" s="39">
        <v>351</v>
      </c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47</v>
      </c>
      <c r="F84" s="51">
        <v>200</v>
      </c>
      <c r="G84" s="51">
        <v>0</v>
      </c>
      <c r="H84" s="51">
        <v>0</v>
      </c>
      <c r="I84" s="52">
        <v>14</v>
      </c>
      <c r="J84" s="42">
        <v>57</v>
      </c>
      <c r="K84" s="43"/>
      <c r="L84" s="42"/>
    </row>
    <row r="85" spans="1:12" ht="15.75" thickBot="1" x14ac:dyDescent="0.3">
      <c r="A85" s="23"/>
      <c r="B85" s="15"/>
      <c r="C85" s="11"/>
      <c r="D85" s="7" t="s">
        <v>23</v>
      </c>
      <c r="E85" s="58" t="s">
        <v>43</v>
      </c>
      <c r="F85" s="56">
        <v>20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17</v>
      </c>
      <c r="I89" s="19">
        <f t="shared" ref="I89" si="44">SUM(I82:I88)</f>
        <v>71</v>
      </c>
      <c r="J89" s="19">
        <f t="shared" ref="J89:L89" si="45">SUM(J82:J88)</f>
        <v>498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61</v>
      </c>
      <c r="F91" s="51">
        <v>250</v>
      </c>
      <c r="G91" s="51">
        <v>7</v>
      </c>
      <c r="H91" s="51">
        <v>6</v>
      </c>
      <c r="I91" s="52">
        <v>42</v>
      </c>
      <c r="J91" s="51">
        <v>246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0" t="s">
        <v>62</v>
      </c>
      <c r="F92" s="51">
        <v>210</v>
      </c>
      <c r="G92" s="51">
        <v>15</v>
      </c>
      <c r="H92" s="51">
        <v>17</v>
      </c>
      <c r="I92" s="52">
        <v>40</v>
      </c>
      <c r="J92" s="51">
        <v>318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63</v>
      </c>
      <c r="F94" s="51">
        <v>205</v>
      </c>
      <c r="G94" s="51">
        <v>0.4</v>
      </c>
      <c r="H94" s="51">
        <v>0.1</v>
      </c>
      <c r="I94" s="52">
        <v>13.7</v>
      </c>
      <c r="J94" s="51">
        <v>55</v>
      </c>
      <c r="K94" s="43"/>
      <c r="L94" s="42"/>
    </row>
    <row r="95" spans="1:12" ht="15.75" thickBot="1" x14ac:dyDescent="0.3">
      <c r="A95" s="23"/>
      <c r="B95" s="15"/>
      <c r="C95" s="11"/>
      <c r="D95" s="7" t="s">
        <v>31</v>
      </c>
      <c r="E95" s="58"/>
      <c r="F95" s="51"/>
      <c r="G95" s="51"/>
      <c r="H95" s="51"/>
      <c r="I95" s="52"/>
      <c r="J95" s="51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0" t="s">
        <v>48</v>
      </c>
      <c r="F96" s="51">
        <v>35</v>
      </c>
      <c r="G96" s="51">
        <v>2.5</v>
      </c>
      <c r="H96" s="51">
        <v>1</v>
      </c>
      <c r="I96" s="52">
        <v>16.7</v>
      </c>
      <c r="J96" s="51">
        <v>90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24.9</v>
      </c>
      <c r="H99" s="19">
        <f t="shared" ref="H99" si="47">SUM(H90:H98)</f>
        <v>24.1</v>
      </c>
      <c r="I99" s="19">
        <f t="shared" ref="I99" si="48">SUM(I90:I98)</f>
        <v>112.4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1200</v>
      </c>
      <c r="G100" s="32">
        <f t="shared" ref="G100" si="50">G89+G99</f>
        <v>42.9</v>
      </c>
      <c r="H100" s="32">
        <f t="shared" ref="H100" si="51">H89+H99</f>
        <v>41.1</v>
      </c>
      <c r="I100" s="32">
        <f t="shared" ref="I100" si="52">I89+I99</f>
        <v>183.4</v>
      </c>
      <c r="J100" s="32">
        <f t="shared" ref="J100:L100" si="53">J89+J99</f>
        <v>1207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78</v>
      </c>
      <c r="F101" s="53">
        <v>210</v>
      </c>
      <c r="G101" s="53">
        <v>3</v>
      </c>
      <c r="H101" s="53">
        <v>9.81</v>
      </c>
      <c r="I101" s="54">
        <v>27</v>
      </c>
      <c r="J101" s="39">
        <v>285</v>
      </c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61" t="s">
        <v>79</v>
      </c>
      <c r="F103" s="51">
        <v>200</v>
      </c>
      <c r="G103" s="51">
        <v>1</v>
      </c>
      <c r="H103" s="51">
        <v>3</v>
      </c>
      <c r="I103" s="52">
        <v>17</v>
      </c>
      <c r="J103" s="42">
        <v>104</v>
      </c>
      <c r="K103" s="43"/>
      <c r="L103" s="42"/>
    </row>
    <row r="104" spans="1:12" ht="15.75" thickBot="1" x14ac:dyDescent="0.3">
      <c r="A104" s="23"/>
      <c r="B104" s="15"/>
      <c r="C104" s="11"/>
      <c r="D104" s="7" t="s">
        <v>23</v>
      </c>
      <c r="E104" s="61" t="s">
        <v>80</v>
      </c>
      <c r="F104" s="51">
        <v>43</v>
      </c>
      <c r="G104" s="51">
        <v>13</v>
      </c>
      <c r="H104" s="51">
        <v>3</v>
      </c>
      <c r="I104" s="52">
        <v>18</v>
      </c>
      <c r="J104" s="42">
        <v>110</v>
      </c>
      <c r="K104" s="43"/>
      <c r="L104" s="42"/>
    </row>
    <row r="105" spans="1:12" ht="15.75" thickBot="1" x14ac:dyDescent="0.3">
      <c r="A105" s="23"/>
      <c r="B105" s="15"/>
      <c r="C105" s="11"/>
      <c r="D105" s="7" t="s">
        <v>24</v>
      </c>
      <c r="E105" s="55"/>
      <c r="F105" s="53"/>
      <c r="G105" s="53"/>
      <c r="H105" s="53"/>
      <c r="I105" s="54"/>
      <c r="J105" s="42"/>
      <c r="K105" s="43"/>
      <c r="L105" s="42"/>
    </row>
    <row r="106" spans="1:12" ht="15" x14ac:dyDescent="0.25">
      <c r="A106" s="23"/>
      <c r="B106" s="15"/>
      <c r="C106" s="11"/>
      <c r="D106" s="60" t="s">
        <v>72</v>
      </c>
      <c r="E106" s="59" t="s">
        <v>73</v>
      </c>
      <c r="F106" s="53">
        <v>200</v>
      </c>
      <c r="G106" s="53">
        <v>1</v>
      </c>
      <c r="H106" s="53">
        <v>1</v>
      </c>
      <c r="I106" s="54">
        <v>21</v>
      </c>
      <c r="J106" s="42">
        <v>65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653</v>
      </c>
      <c r="G108" s="19">
        <f t="shared" ref="G108:J108" si="54">SUM(G101:G107)</f>
        <v>18</v>
      </c>
      <c r="H108" s="19">
        <f t="shared" si="54"/>
        <v>16.810000000000002</v>
      </c>
      <c r="I108" s="19">
        <f t="shared" si="54"/>
        <v>83</v>
      </c>
      <c r="J108" s="19">
        <f t="shared" si="54"/>
        <v>564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64</v>
      </c>
      <c r="F110" s="51">
        <v>260</v>
      </c>
      <c r="G110" s="51">
        <v>2.2999999999999998</v>
      </c>
      <c r="H110" s="51">
        <v>6.3</v>
      </c>
      <c r="I110" s="52">
        <v>13.4</v>
      </c>
      <c r="J110" s="51">
        <v>124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65</v>
      </c>
      <c r="F111" s="51">
        <v>115</v>
      </c>
      <c r="G111" s="51">
        <v>15</v>
      </c>
      <c r="H111" s="51">
        <v>17</v>
      </c>
      <c r="I111" s="52">
        <v>23</v>
      </c>
      <c r="J111" s="51">
        <v>320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61" t="s">
        <v>81</v>
      </c>
      <c r="F112" s="51">
        <v>150</v>
      </c>
      <c r="G112" s="51">
        <v>5</v>
      </c>
      <c r="H112" s="51">
        <v>0</v>
      </c>
      <c r="I112" s="52">
        <v>35</v>
      </c>
      <c r="J112" s="51">
        <v>125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63</v>
      </c>
      <c r="F113" s="51">
        <v>205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0"/>
      <c r="F114" s="51"/>
      <c r="G114" s="51"/>
      <c r="H114" s="51"/>
      <c r="I114" s="52"/>
      <c r="J114" s="51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48</v>
      </c>
      <c r="F115" s="51">
        <v>27</v>
      </c>
      <c r="G115" s="51">
        <v>3</v>
      </c>
      <c r="H115" s="51">
        <v>1</v>
      </c>
      <c r="I115" s="52">
        <v>17</v>
      </c>
      <c r="J115" s="51">
        <v>90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757</v>
      </c>
      <c r="G118" s="19">
        <f t="shared" ref="G118:J118" si="56">SUM(G109:G117)</f>
        <v>25.5</v>
      </c>
      <c r="H118" s="19">
        <f t="shared" si="56"/>
        <v>24.400000000000002</v>
      </c>
      <c r="I118" s="19">
        <f t="shared" si="56"/>
        <v>115.4</v>
      </c>
      <c r="J118" s="19">
        <f t="shared" si="56"/>
        <v>763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1410</v>
      </c>
      <c r="G119" s="32">
        <f t="shared" ref="G119" si="58">G108+G118</f>
        <v>43.5</v>
      </c>
      <c r="H119" s="32">
        <f t="shared" ref="H119" si="59">H108+H118</f>
        <v>41.210000000000008</v>
      </c>
      <c r="I119" s="32">
        <f t="shared" ref="I119" si="60">I108+I118</f>
        <v>198.4</v>
      </c>
      <c r="J119" s="32">
        <f t="shared" ref="J119:L119" si="61">J108+J118</f>
        <v>1327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82</v>
      </c>
      <c r="F120" s="53">
        <v>120</v>
      </c>
      <c r="G120" s="53">
        <v>13</v>
      </c>
      <c r="H120" s="53">
        <v>5</v>
      </c>
      <c r="I120" s="54">
        <v>42</v>
      </c>
      <c r="J120" s="39">
        <v>288</v>
      </c>
      <c r="K120" s="40"/>
      <c r="L120" s="39"/>
    </row>
    <row r="121" spans="1:12" ht="15.75" thickBot="1" x14ac:dyDescent="0.3">
      <c r="A121" s="14"/>
      <c r="B121" s="15"/>
      <c r="C121" s="11"/>
      <c r="D121" s="60" t="s">
        <v>21</v>
      </c>
      <c r="E121" s="62" t="s">
        <v>56</v>
      </c>
      <c r="F121" s="56">
        <v>150</v>
      </c>
      <c r="G121" s="51">
        <v>0.16</v>
      </c>
      <c r="H121" s="51">
        <v>12</v>
      </c>
      <c r="I121" s="52">
        <v>0.26</v>
      </c>
      <c r="J121" s="42">
        <v>132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63</v>
      </c>
      <c r="F122" s="51">
        <v>200</v>
      </c>
      <c r="G122" s="51">
        <v>1</v>
      </c>
      <c r="H122" s="51">
        <v>1</v>
      </c>
      <c r="I122" s="52">
        <v>9</v>
      </c>
      <c r="J122" s="42">
        <v>75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61" t="s">
        <v>41</v>
      </c>
      <c r="F123" s="51">
        <v>30</v>
      </c>
      <c r="G123" s="51">
        <v>2.5</v>
      </c>
      <c r="H123" s="51">
        <v>1</v>
      </c>
      <c r="I123" s="52">
        <v>16.7</v>
      </c>
      <c r="J123" s="42">
        <v>90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16.66</v>
      </c>
      <c r="H127" s="19">
        <f t="shared" si="62"/>
        <v>19</v>
      </c>
      <c r="I127" s="19">
        <f t="shared" si="62"/>
        <v>67.959999999999994</v>
      </c>
      <c r="J127" s="19">
        <f t="shared" si="62"/>
        <v>585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61" t="s">
        <v>83</v>
      </c>
      <c r="F129" s="51">
        <v>260</v>
      </c>
      <c r="G129" s="51">
        <v>6</v>
      </c>
      <c r="H129" s="51">
        <v>8</v>
      </c>
      <c r="I129" s="52">
        <v>39</v>
      </c>
      <c r="J129" s="51">
        <v>258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61" t="s">
        <v>84</v>
      </c>
      <c r="F130" s="51">
        <v>90</v>
      </c>
      <c r="G130" s="51">
        <v>13</v>
      </c>
      <c r="H130" s="51">
        <v>11</v>
      </c>
      <c r="I130" s="52">
        <v>23</v>
      </c>
      <c r="J130" s="51">
        <v>246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51</v>
      </c>
      <c r="F131" s="51">
        <v>150</v>
      </c>
      <c r="G131" s="51">
        <v>3.3</v>
      </c>
      <c r="H131" s="51">
        <v>4.8</v>
      </c>
      <c r="I131" s="52">
        <v>13.6</v>
      </c>
      <c r="J131" s="51">
        <v>117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47</v>
      </c>
      <c r="F132" s="51">
        <v>200</v>
      </c>
      <c r="G132" s="51">
        <v>0</v>
      </c>
      <c r="H132" s="51">
        <v>0</v>
      </c>
      <c r="I132" s="52">
        <v>14</v>
      </c>
      <c r="J132" s="51">
        <v>55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/>
      <c r="F133" s="51"/>
      <c r="G133" s="51"/>
      <c r="H133" s="51"/>
      <c r="I133" s="52"/>
      <c r="J133" s="51"/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50" t="s">
        <v>48</v>
      </c>
      <c r="F134" s="51">
        <v>27</v>
      </c>
      <c r="G134" s="51">
        <v>2.5</v>
      </c>
      <c r="H134" s="51">
        <v>1</v>
      </c>
      <c r="I134" s="52">
        <v>16.7</v>
      </c>
      <c r="J134" s="51">
        <v>90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53"/>
      <c r="H135" s="53"/>
      <c r="I135" s="54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727</v>
      </c>
      <c r="G137" s="19">
        <f t="shared" ref="G137:J137" si="64">SUM(G128:G136)</f>
        <v>24.8</v>
      </c>
      <c r="H137" s="19">
        <f t="shared" si="64"/>
        <v>24.8</v>
      </c>
      <c r="I137" s="19">
        <f t="shared" si="64"/>
        <v>106.3</v>
      </c>
      <c r="J137" s="19">
        <f t="shared" si="64"/>
        <v>766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1227</v>
      </c>
      <c r="G138" s="32">
        <f t="shared" ref="G138" si="66">G127+G137</f>
        <v>41.46</v>
      </c>
      <c r="H138" s="32">
        <f t="shared" ref="H138" si="67">H127+H137</f>
        <v>43.8</v>
      </c>
      <c r="I138" s="32">
        <f t="shared" ref="I138" si="68">I127+I137</f>
        <v>174.26</v>
      </c>
      <c r="J138" s="32">
        <f t="shared" ref="J138:L138" si="69">J127+J137</f>
        <v>1351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9" t="s">
        <v>85</v>
      </c>
      <c r="F139" s="53">
        <v>260</v>
      </c>
      <c r="G139" s="53">
        <v>13</v>
      </c>
      <c r="H139" s="53">
        <v>13</v>
      </c>
      <c r="I139" s="54">
        <v>37</v>
      </c>
      <c r="J139" s="39">
        <v>359</v>
      </c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53</v>
      </c>
      <c r="F141" s="51">
        <v>200</v>
      </c>
      <c r="G141" s="51">
        <v>3</v>
      </c>
      <c r="H141" s="51">
        <v>4</v>
      </c>
      <c r="I141" s="52">
        <v>15</v>
      </c>
      <c r="J141" s="42">
        <v>75</v>
      </c>
      <c r="K141" s="43"/>
      <c r="L141" s="42"/>
    </row>
    <row r="142" spans="1:12" ht="15.75" customHeight="1" thickBot="1" x14ac:dyDescent="0.3">
      <c r="A142" s="23"/>
      <c r="B142" s="15"/>
      <c r="C142" s="11"/>
      <c r="D142" s="7" t="s">
        <v>23</v>
      </c>
      <c r="E142" s="58" t="s">
        <v>43</v>
      </c>
      <c r="F142" s="56">
        <v>40</v>
      </c>
      <c r="G142" s="56">
        <v>3</v>
      </c>
      <c r="H142" s="56">
        <v>1</v>
      </c>
      <c r="I142" s="57">
        <v>17</v>
      </c>
      <c r="J142" s="42">
        <v>90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69</v>
      </c>
      <c r="J146" s="19">
        <f t="shared" si="70"/>
        <v>524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61" t="s">
        <v>86</v>
      </c>
      <c r="F148" s="51">
        <v>260</v>
      </c>
      <c r="G148" s="51">
        <v>2</v>
      </c>
      <c r="H148" s="51">
        <v>6.3</v>
      </c>
      <c r="I148" s="52">
        <v>12.4</v>
      </c>
      <c r="J148" s="51">
        <v>119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61" t="s">
        <v>87</v>
      </c>
      <c r="F149" s="51">
        <v>100</v>
      </c>
      <c r="G149" s="51">
        <v>8</v>
      </c>
      <c r="H149" s="51">
        <v>15</v>
      </c>
      <c r="I149" s="52">
        <v>41.2</v>
      </c>
      <c r="J149" s="51">
        <v>365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61" t="s">
        <v>56</v>
      </c>
      <c r="F150" s="51">
        <v>150</v>
      </c>
      <c r="G150" s="51">
        <v>2</v>
      </c>
      <c r="H150" s="51">
        <v>2</v>
      </c>
      <c r="I150" s="52">
        <v>20</v>
      </c>
      <c r="J150" s="51">
        <v>100</v>
      </c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47</v>
      </c>
      <c r="F151" s="51">
        <v>200</v>
      </c>
      <c r="G151" s="51">
        <v>0.5</v>
      </c>
      <c r="H151" s="51">
        <v>0.2</v>
      </c>
      <c r="I151" s="52">
        <v>25.1</v>
      </c>
      <c r="J151" s="51">
        <v>101</v>
      </c>
      <c r="K151" s="43"/>
      <c r="L151" s="42"/>
    </row>
    <row r="152" spans="1:12" ht="15.75" thickBot="1" x14ac:dyDescent="0.3">
      <c r="A152" s="23"/>
      <c r="B152" s="15"/>
      <c r="C152" s="11"/>
      <c r="D152" s="7" t="s">
        <v>31</v>
      </c>
      <c r="E152" s="58"/>
      <c r="F152" s="51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48</v>
      </c>
      <c r="F153" s="51">
        <v>49</v>
      </c>
      <c r="G153" s="51">
        <v>2.5</v>
      </c>
      <c r="H153" s="51">
        <v>1</v>
      </c>
      <c r="I153" s="52">
        <v>16.7</v>
      </c>
      <c r="J153" s="42">
        <v>90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759</v>
      </c>
      <c r="G156" s="19">
        <f t="shared" ref="G156:J156" si="72">SUM(G147:G155)</f>
        <v>15</v>
      </c>
      <c r="H156" s="19">
        <f t="shared" si="72"/>
        <v>24.5</v>
      </c>
      <c r="I156" s="19">
        <f t="shared" si="72"/>
        <v>115.39999999999999</v>
      </c>
      <c r="J156" s="19">
        <f t="shared" si="72"/>
        <v>775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1259</v>
      </c>
      <c r="G157" s="32">
        <f t="shared" ref="G157" si="74">G146+G156</f>
        <v>34</v>
      </c>
      <c r="H157" s="32">
        <f t="shared" ref="H157" si="75">H146+H156</f>
        <v>42.5</v>
      </c>
      <c r="I157" s="32">
        <f t="shared" ref="I157" si="76">I146+I156</f>
        <v>184.39999999999998</v>
      </c>
      <c r="J157" s="32">
        <f t="shared" ref="J157:L157" si="77">J146+J156</f>
        <v>1299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9" t="s">
        <v>88</v>
      </c>
      <c r="F158" s="53">
        <v>255</v>
      </c>
      <c r="G158" s="53">
        <v>15</v>
      </c>
      <c r="H158" s="53">
        <v>16</v>
      </c>
      <c r="I158" s="54">
        <v>38</v>
      </c>
      <c r="J158" s="39">
        <v>359</v>
      </c>
      <c r="K158" s="40"/>
      <c r="L158" s="39"/>
    </row>
    <row r="159" spans="1:12" ht="15" x14ac:dyDescent="0.25">
      <c r="A159" s="23"/>
      <c r="B159" s="15"/>
      <c r="C159" s="11"/>
      <c r="D159" s="6"/>
      <c r="E159" s="50"/>
      <c r="F159" s="51"/>
      <c r="G159" s="51"/>
      <c r="H159" s="51"/>
      <c r="I159" s="5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47</v>
      </c>
      <c r="F160" s="51">
        <v>200</v>
      </c>
      <c r="G160" s="51">
        <v>0.4</v>
      </c>
      <c r="H160" s="51">
        <v>0.1</v>
      </c>
      <c r="I160" s="52">
        <v>13.7</v>
      </c>
      <c r="J160" s="42">
        <v>55</v>
      </c>
      <c r="K160" s="43"/>
      <c r="L160" s="42"/>
    </row>
    <row r="161" spans="1:12" ht="15.75" thickBot="1" x14ac:dyDescent="0.3">
      <c r="A161" s="23"/>
      <c r="B161" s="15"/>
      <c r="C161" s="11"/>
      <c r="D161" s="7" t="s">
        <v>23</v>
      </c>
      <c r="E161" s="58" t="s">
        <v>43</v>
      </c>
      <c r="F161" s="56">
        <v>45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18.399999999999999</v>
      </c>
      <c r="H165" s="19">
        <f t="shared" si="78"/>
        <v>17.100000000000001</v>
      </c>
      <c r="I165" s="19">
        <f t="shared" si="78"/>
        <v>68.7</v>
      </c>
      <c r="J165" s="19">
        <f t="shared" si="78"/>
        <v>504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66</v>
      </c>
      <c r="F167" s="51">
        <v>250</v>
      </c>
      <c r="G167" s="51">
        <v>2.8</v>
      </c>
      <c r="H167" s="51">
        <v>4</v>
      </c>
      <c r="I167" s="52">
        <v>19</v>
      </c>
      <c r="J167" s="51">
        <v>129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67</v>
      </c>
      <c r="F168" s="51">
        <v>215</v>
      </c>
      <c r="G168" s="51">
        <v>16</v>
      </c>
      <c r="H168" s="51">
        <v>19</v>
      </c>
      <c r="I168" s="52">
        <v>25</v>
      </c>
      <c r="J168" s="51">
        <v>335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51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61" t="s">
        <v>63</v>
      </c>
      <c r="F170" s="51">
        <v>205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.75" thickBot="1" x14ac:dyDescent="0.3">
      <c r="A171" s="23"/>
      <c r="B171" s="15"/>
      <c r="C171" s="11"/>
      <c r="D171" s="7" t="s">
        <v>31</v>
      </c>
      <c r="E171" s="58" t="s">
        <v>43</v>
      </c>
      <c r="F171" s="51">
        <v>21</v>
      </c>
      <c r="G171" s="51">
        <v>2.5</v>
      </c>
      <c r="H171" s="51">
        <v>1</v>
      </c>
      <c r="I171" s="52">
        <v>16.7</v>
      </c>
      <c r="J171" s="51">
        <v>90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48</v>
      </c>
      <c r="F172" s="51">
        <v>23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714</v>
      </c>
      <c r="G175" s="19">
        <f t="shared" ref="G175:J175" si="80">SUM(G166:G174)</f>
        <v>24.8</v>
      </c>
      <c r="H175" s="19">
        <f t="shared" si="80"/>
        <v>25.1</v>
      </c>
      <c r="I175" s="19">
        <f t="shared" si="80"/>
        <v>107.60000000000001</v>
      </c>
      <c r="J175" s="19">
        <f t="shared" si="80"/>
        <v>772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1214</v>
      </c>
      <c r="G176" s="32">
        <f t="shared" ref="G176" si="82">G165+G175</f>
        <v>43.2</v>
      </c>
      <c r="H176" s="32">
        <f t="shared" ref="H176" si="83">H165+H175</f>
        <v>42.2</v>
      </c>
      <c r="I176" s="32">
        <f t="shared" ref="I176" si="84">I165+I175</f>
        <v>176.3</v>
      </c>
      <c r="J176" s="32">
        <f t="shared" ref="J176:L176" si="85">J165+J175</f>
        <v>1276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89</v>
      </c>
      <c r="F177" s="53">
        <v>260</v>
      </c>
      <c r="G177" s="53">
        <v>14</v>
      </c>
      <c r="H177" s="53">
        <v>14</v>
      </c>
      <c r="I177" s="54">
        <v>42</v>
      </c>
      <c r="J177" s="39">
        <v>376</v>
      </c>
      <c r="K177" s="40"/>
      <c r="L177" s="39"/>
    </row>
    <row r="178" spans="1:12" ht="15" x14ac:dyDescent="0.25">
      <c r="A178" s="23"/>
      <c r="B178" s="15"/>
      <c r="C178" s="11"/>
      <c r="D178" s="6"/>
      <c r="E178" s="50"/>
      <c r="F178" s="51"/>
      <c r="G178" s="51"/>
      <c r="H178" s="51"/>
      <c r="I178" s="5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47</v>
      </c>
      <c r="F179" s="51">
        <v>200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41</v>
      </c>
      <c r="F180" s="51">
        <v>40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18.990000000000002</v>
      </c>
      <c r="H184" s="19">
        <f t="shared" si="86"/>
        <v>16.66</v>
      </c>
      <c r="I184" s="19">
        <f t="shared" si="86"/>
        <v>79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68</v>
      </c>
      <c r="F186" s="51">
        <v>260</v>
      </c>
      <c r="G186" s="51">
        <v>2</v>
      </c>
      <c r="H186" s="51">
        <v>5.4</v>
      </c>
      <c r="I186" s="52">
        <v>18.399999999999999</v>
      </c>
      <c r="J186" s="51">
        <v>143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69</v>
      </c>
      <c r="F187" s="51">
        <v>90</v>
      </c>
      <c r="G187" s="51">
        <v>12.7</v>
      </c>
      <c r="H187" s="51">
        <v>13.5</v>
      </c>
      <c r="I187" s="52">
        <v>10.7</v>
      </c>
      <c r="J187" s="51">
        <v>208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61" t="s">
        <v>90</v>
      </c>
      <c r="F188" s="51">
        <v>150</v>
      </c>
      <c r="G188" s="51">
        <v>4.9000000000000004</v>
      </c>
      <c r="H188" s="51">
        <v>6.4</v>
      </c>
      <c r="I188" s="52">
        <v>35</v>
      </c>
      <c r="J188" s="51">
        <v>183</v>
      </c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>
        <v>0.2</v>
      </c>
      <c r="I189" s="52">
        <v>13</v>
      </c>
      <c r="J189" s="51">
        <v>105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41</v>
      </c>
      <c r="F190" s="51">
        <v>22</v>
      </c>
      <c r="G190" s="51">
        <v>2.5</v>
      </c>
      <c r="H190" s="51">
        <v>1</v>
      </c>
      <c r="I190" s="52">
        <v>16.7</v>
      </c>
      <c r="J190" s="51">
        <v>90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48</v>
      </c>
      <c r="F191" s="51">
        <v>31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753</v>
      </c>
      <c r="G194" s="19">
        <f t="shared" ref="G194:J194" si="88">SUM(G185:G193)</f>
        <v>24.8</v>
      </c>
      <c r="H194" s="19">
        <f t="shared" si="88"/>
        <v>27.499999999999996</v>
      </c>
      <c r="I194" s="19">
        <f t="shared" si="88"/>
        <v>110.5</v>
      </c>
      <c r="J194" s="19">
        <f t="shared" si="88"/>
        <v>819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1253</v>
      </c>
      <c r="G195" s="32">
        <f t="shared" ref="G195" si="90">G184+G194</f>
        <v>43.790000000000006</v>
      </c>
      <c r="H195" s="32">
        <f t="shared" ref="H195" si="91">H184+H194</f>
        <v>44.16</v>
      </c>
      <c r="I195" s="32">
        <f t="shared" ref="I195" si="92">I184+I194</f>
        <v>189.5</v>
      </c>
      <c r="J195" s="32">
        <f t="shared" ref="J195:L195" si="93">J184+J194</f>
        <v>1387</v>
      </c>
      <c r="K195" s="32"/>
      <c r="L195" s="32">
        <f t="shared" si="93"/>
        <v>0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1265.2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43.521999999999998</v>
      </c>
      <c r="H196" s="34">
        <f t="shared" si="94"/>
        <v>45.037999999999997</v>
      </c>
      <c r="I196" s="34">
        <f t="shared" si="94"/>
        <v>185.874</v>
      </c>
      <c r="J196" s="34">
        <f t="shared" si="94"/>
        <v>1302.5999999999999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Попкова Ольга Михайловна</cp:lastModifiedBy>
  <cp:lastPrinted>2025-02-11T03:37:18Z</cp:lastPrinted>
  <dcterms:created xsi:type="dcterms:W3CDTF">2022-05-16T14:23:56Z</dcterms:created>
  <dcterms:modified xsi:type="dcterms:W3CDTF">2025-04-25T02:55:38Z</dcterms:modified>
</cp:coreProperties>
</file>